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8_{B837D3B0-2FD3-4841-A251-A01E84F5315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NALINK 2024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3" l="1"/>
  <c r="G3" i="3"/>
</calcChain>
</file>

<file path=xl/sharedStrings.xml><?xml version="1.0" encoding="utf-8"?>
<sst xmlns="http://schemas.openxmlformats.org/spreadsheetml/2006/main" count="111" uniqueCount="78">
  <si>
    <t>Nº PROCEDIMIENTO</t>
  </si>
  <si>
    <t>EMPRESA</t>
  </si>
  <si>
    <t>Nº EMPRESAS PRESENTADAS</t>
  </si>
  <si>
    <t>GANADOR</t>
  </si>
  <si>
    <t>NIF</t>
  </si>
  <si>
    <t>VALOR ESTIMADO</t>
  </si>
  <si>
    <t>PRECIO ADJUDICACIÓN (SIN IGIC)</t>
  </si>
  <si>
    <t>PRECIO ADJUDICACIÓN (CON IGIC)</t>
  </si>
  <si>
    <t>IGIC</t>
  </si>
  <si>
    <t>TIPO DE CONTRATO</t>
  </si>
  <si>
    <t>TIPO PROCEDIMIENTO</t>
  </si>
  <si>
    <t>NOMBRE CTO.</t>
  </si>
  <si>
    <t>FECHA ANUNCIO LICITACION</t>
  </si>
  <si>
    <t>FECHA ADJUDICACION</t>
  </si>
  <si>
    <t>FECHA FIRMA</t>
  </si>
  <si>
    <t>PLAZO EJECUCION (meses)</t>
  </si>
  <si>
    <t>PRÓRROGA</t>
  </si>
  <si>
    <t>SERVICIO</t>
  </si>
  <si>
    <t>NO</t>
  </si>
  <si>
    <t>PRESUPUESTO BASE (CON IGIC)</t>
  </si>
  <si>
    <t>PPTO BASE (SIN IGIC)= VALOR ESTIMADO</t>
  </si>
  <si>
    <t>CANALINK</t>
  </si>
  <si>
    <t>CANALINK-2024-01</t>
  </si>
  <si>
    <t>DISPROIN LEVANTE</t>
  </si>
  <si>
    <t>B46589420</t>
  </si>
  <si>
    <t>ACUERDO MARCO</t>
  </si>
  <si>
    <t>Servicios de renovación y ampliación e licencias para el ss de Exchange Online y Office 365</t>
  </si>
  <si>
    <t>01.03.2024</t>
  </si>
  <si>
    <t>12.01.2024</t>
  </si>
  <si>
    <t>29.02.2024</t>
  </si>
  <si>
    <t>CANALINK-2024-02</t>
  </si>
  <si>
    <t>MONCISA CANARIAS</t>
  </si>
  <si>
    <t>A-356469000</t>
  </si>
  <si>
    <t xml:space="preserve">SERVICIO </t>
  </si>
  <si>
    <t xml:space="preserve">PROCD ABIERTO </t>
  </si>
  <si>
    <t>Mantenimiento de Planta Externa GC</t>
  </si>
  <si>
    <t>29.01.2024</t>
  </si>
  <si>
    <t>14.03.2024</t>
  </si>
  <si>
    <t>22.03.2024</t>
  </si>
  <si>
    <t>SI</t>
  </si>
  <si>
    <t>CANALINK-2024-03</t>
  </si>
  <si>
    <t>CANALINK-2024-03- BIS</t>
  </si>
  <si>
    <t>CANARILIME</t>
  </si>
  <si>
    <t>Servicio de Limpieza</t>
  </si>
  <si>
    <t>20.03.2024</t>
  </si>
  <si>
    <t>21.02.2024</t>
  </si>
  <si>
    <t>11.06.2024</t>
  </si>
  <si>
    <t>06.06.2024</t>
  </si>
  <si>
    <t>B35340876</t>
  </si>
  <si>
    <t>LOTE 1: 12.516,48 LOTE 2: 8.344,32 LOTE3: 8.618,28 LOTE 4: 12.927,41 LOTE5:7.902,94</t>
  </si>
  <si>
    <t>LOTE 1: 13.392,63 LOTE 2: 8.928,42 LOTE3: 9.221,564 LOTE 4: 13.832,33 LOTE5:8.456,14</t>
  </si>
  <si>
    <t>LOTE 1: 876,15 LOTE 2: 584,10 LOTE3: 603,28 LOTE 4: 904,92 LOTE5: 553,21</t>
  </si>
  <si>
    <t>CANALINK-2024-04</t>
  </si>
  <si>
    <t xml:space="preserve">NEOELECTRICA </t>
  </si>
  <si>
    <t>CANALINK-2024-05</t>
  </si>
  <si>
    <t>CANALINK-2024-10</t>
  </si>
  <si>
    <t>CANALINK-2024-23</t>
  </si>
  <si>
    <t xml:space="preserve">B-25512641 </t>
  </si>
  <si>
    <t>LOTE 1:  LOTE 2:  LOTE3:</t>
  </si>
  <si>
    <t xml:space="preserve">LOTE 1:  LOTE 2:  LOTE3: </t>
  </si>
  <si>
    <t>SUMINISTRO</t>
  </si>
  <si>
    <t>SERVICIOS</t>
  </si>
  <si>
    <t>Energía Eléctrica</t>
  </si>
  <si>
    <t>Pólizas de Seguros Canalink</t>
  </si>
  <si>
    <t>Sistemas de Cables Submarinos</t>
  </si>
  <si>
    <t>27.06.2024</t>
  </si>
  <si>
    <t>14.06.2024</t>
  </si>
  <si>
    <t>08.04.2024</t>
  </si>
  <si>
    <t>6 meses</t>
  </si>
  <si>
    <t>PUBLICADO</t>
  </si>
  <si>
    <t>CANALINK-2024- 11</t>
  </si>
  <si>
    <t xml:space="preserve">327.00,00 </t>
  </si>
  <si>
    <t>LOTE 1:  LOTE 2:  LOTE3: LOTE 4:</t>
  </si>
  <si>
    <t>LOTE 1: LOTE 2:  LOTE3:  LOTE 4</t>
  </si>
  <si>
    <t>26.06.2024</t>
  </si>
  <si>
    <t>12 meses</t>
  </si>
  <si>
    <t>Estudio de Viabilidad de Perforaciones Dirigidas</t>
  </si>
  <si>
    <t>Suministro Máquinas del Clina CT Isla de la Palma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</si>
</sst>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tabSelected="1" workbookViewId="0">
      <selection activeCell="I15" sqref="I15"/>
    </sheetView>
  </sheetViews>
  <sheetFormatPr baseColWidth="10" defaultColWidth="9.1796875" defaultRowHeight="10.5" x14ac:dyDescent="0.25"/>
  <cols>
    <col min="1" max="1" width="19.7265625" style="1" customWidth="1"/>
    <col min="2" max="2" width="11.6328125" style="1" customWidth="1"/>
    <col min="3" max="3" width="12.1796875" style="25" customWidth="1"/>
    <col min="4" max="4" width="15.26953125" style="1" customWidth="1"/>
    <col min="5" max="5" width="11.81640625" style="1" customWidth="1"/>
    <col min="6" max="6" width="11.54296875" style="1" customWidth="1"/>
    <col min="7" max="7" width="11.7265625" style="1" customWidth="1"/>
    <col min="8" max="8" width="10.453125" style="1" customWidth="1"/>
    <col min="9" max="9" width="13.7265625" style="1" customWidth="1"/>
    <col min="10" max="10" width="12.7265625" style="1" customWidth="1"/>
    <col min="11" max="11" width="14" style="1" customWidth="1"/>
    <col min="12" max="12" width="11.54296875" style="1" customWidth="1"/>
    <col min="13" max="13" width="15.81640625" style="1" customWidth="1"/>
    <col min="14" max="14" width="31.81640625" style="1" customWidth="1"/>
    <col min="15" max="15" width="10.1796875" style="1" bestFit="1" customWidth="1"/>
    <col min="16" max="16" width="12.26953125" style="1" customWidth="1"/>
    <col min="17" max="17" width="9.1796875" style="1"/>
    <col min="18" max="19" width="9.26953125" style="1" bestFit="1" customWidth="1"/>
    <col min="20" max="16384" width="9.1796875" style="1"/>
  </cols>
  <sheetData>
    <row r="1" spans="1:19" ht="42" x14ac:dyDescent="0.2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19</v>
      </c>
      <c r="H1" s="6" t="s">
        <v>20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8" t="s">
        <v>11</v>
      </c>
      <c r="O1" s="9" t="s">
        <v>12</v>
      </c>
      <c r="P1" s="10" t="s">
        <v>13</v>
      </c>
      <c r="Q1" s="10" t="s">
        <v>14</v>
      </c>
      <c r="R1" s="11" t="s">
        <v>15</v>
      </c>
      <c r="S1" s="12" t="s">
        <v>16</v>
      </c>
    </row>
    <row r="2" spans="1:19" ht="20" x14ac:dyDescent="0.2">
      <c r="A2" s="26">
        <v>2023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</row>
    <row r="3" spans="1:19" s="24" customFormat="1" ht="30" x14ac:dyDescent="0.2">
      <c r="A3" s="4" t="s">
        <v>22</v>
      </c>
      <c r="B3" s="4" t="s">
        <v>21</v>
      </c>
      <c r="C3" s="13">
        <v>1</v>
      </c>
      <c r="D3" s="13" t="s">
        <v>23</v>
      </c>
      <c r="E3" s="3" t="s">
        <v>24</v>
      </c>
      <c r="F3" s="2">
        <v>36000</v>
      </c>
      <c r="G3" s="2">
        <f>-H4</f>
        <v>-73194</v>
      </c>
      <c r="H3" s="2">
        <v>36000</v>
      </c>
      <c r="I3" s="2">
        <v>36000</v>
      </c>
      <c r="J3" s="2">
        <v>36000</v>
      </c>
      <c r="K3" s="2"/>
      <c r="L3" s="2" t="s">
        <v>17</v>
      </c>
      <c r="M3" s="3" t="s">
        <v>25</v>
      </c>
      <c r="N3" s="3" t="s">
        <v>26</v>
      </c>
      <c r="O3" s="5" t="s">
        <v>28</v>
      </c>
      <c r="P3" s="5" t="s">
        <v>27</v>
      </c>
      <c r="Q3" s="5" t="s">
        <v>29</v>
      </c>
      <c r="R3" s="3">
        <v>36</v>
      </c>
      <c r="S3" s="3" t="s">
        <v>18</v>
      </c>
    </row>
    <row r="4" spans="1:19" ht="21" x14ac:dyDescent="0.2">
      <c r="A4" s="4" t="s">
        <v>30</v>
      </c>
      <c r="B4" s="4" t="s">
        <v>21</v>
      </c>
      <c r="C4" s="13">
        <v>1</v>
      </c>
      <c r="D4" s="13" t="s">
        <v>31</v>
      </c>
      <c r="E4" s="3" t="s">
        <v>32</v>
      </c>
      <c r="F4" s="2">
        <v>146388</v>
      </c>
      <c r="G4" s="19">
        <v>78317.58</v>
      </c>
      <c r="H4" s="19">
        <v>73194</v>
      </c>
      <c r="I4" s="2">
        <v>63942.82</v>
      </c>
      <c r="J4" s="2">
        <v>68418.820000000007</v>
      </c>
      <c r="K4" s="2">
        <v>4476</v>
      </c>
      <c r="L4" s="19" t="s">
        <v>33</v>
      </c>
      <c r="M4" s="15" t="s">
        <v>34</v>
      </c>
      <c r="N4" s="3" t="s">
        <v>35</v>
      </c>
      <c r="O4" s="5" t="s">
        <v>36</v>
      </c>
      <c r="P4" s="5" t="s">
        <v>37</v>
      </c>
      <c r="Q4" s="5" t="s">
        <v>38</v>
      </c>
      <c r="R4" s="3">
        <v>48</v>
      </c>
      <c r="S4" s="3" t="s">
        <v>39</v>
      </c>
    </row>
    <row r="5" spans="1:19" x14ac:dyDescent="0.2">
      <c r="A5" s="14" t="s">
        <v>40</v>
      </c>
      <c r="B5" s="4" t="s">
        <v>21</v>
      </c>
      <c r="C5" s="14">
        <v>0</v>
      </c>
      <c r="D5" s="16"/>
      <c r="E5" s="15"/>
      <c r="F5" s="2">
        <v>125182.76</v>
      </c>
      <c r="G5" s="17">
        <v>69301.039999999994</v>
      </c>
      <c r="H5" s="17"/>
      <c r="I5" s="17"/>
      <c r="J5" s="17"/>
      <c r="K5" s="17"/>
      <c r="L5" s="15" t="s">
        <v>17</v>
      </c>
      <c r="M5" s="15" t="s">
        <v>34</v>
      </c>
      <c r="N5" s="3" t="s">
        <v>43</v>
      </c>
      <c r="O5" s="18" t="s">
        <v>45</v>
      </c>
      <c r="P5" s="18"/>
      <c r="Q5" s="18"/>
      <c r="R5" s="15">
        <v>60</v>
      </c>
      <c r="S5" s="3" t="s">
        <v>39</v>
      </c>
    </row>
    <row r="6" spans="1:19" ht="64" customHeight="1" x14ac:dyDescent="0.2">
      <c r="A6" s="14" t="s">
        <v>41</v>
      </c>
      <c r="B6" s="4" t="s">
        <v>21</v>
      </c>
      <c r="C6" s="14">
        <v>2</v>
      </c>
      <c r="D6" s="16" t="s">
        <v>42</v>
      </c>
      <c r="E6" s="3" t="s">
        <v>48</v>
      </c>
      <c r="F6" s="2">
        <v>149956.48000000001</v>
      </c>
      <c r="G6" s="17">
        <v>78634.149999999994</v>
      </c>
      <c r="H6" s="17">
        <v>69769.279999999999</v>
      </c>
      <c r="I6" s="17" t="s">
        <v>49</v>
      </c>
      <c r="J6" s="17" t="s">
        <v>50</v>
      </c>
      <c r="K6" s="17" t="s">
        <v>51</v>
      </c>
      <c r="L6" s="15" t="s">
        <v>17</v>
      </c>
      <c r="M6" s="15" t="s">
        <v>34</v>
      </c>
      <c r="N6" s="3" t="s">
        <v>43</v>
      </c>
      <c r="O6" s="18" t="s">
        <v>44</v>
      </c>
      <c r="P6" s="18" t="s">
        <v>47</v>
      </c>
      <c r="Q6" s="18" t="s">
        <v>46</v>
      </c>
      <c r="R6" s="15">
        <v>60</v>
      </c>
      <c r="S6" s="15" t="s">
        <v>39</v>
      </c>
    </row>
    <row r="7" spans="1:19" ht="20" x14ac:dyDescent="0.2">
      <c r="A7" s="13" t="s">
        <v>52</v>
      </c>
      <c r="B7" s="4" t="s">
        <v>21</v>
      </c>
      <c r="C7" s="16">
        <v>2</v>
      </c>
      <c r="D7" s="16" t="s">
        <v>53</v>
      </c>
      <c r="E7" s="3" t="s">
        <v>57</v>
      </c>
      <c r="F7" s="2">
        <v>1171840</v>
      </c>
      <c r="G7" s="22">
        <v>506648.8</v>
      </c>
      <c r="H7" s="22">
        <v>442960</v>
      </c>
      <c r="I7" s="17" t="s">
        <v>58</v>
      </c>
      <c r="J7" s="17" t="s">
        <v>59</v>
      </c>
      <c r="K7" s="22">
        <v>63688.800000000003</v>
      </c>
      <c r="L7" s="21" t="s">
        <v>60</v>
      </c>
      <c r="M7" s="21" t="s">
        <v>34</v>
      </c>
      <c r="N7" s="23" t="s">
        <v>62</v>
      </c>
      <c r="O7" s="23" t="s">
        <v>67</v>
      </c>
      <c r="P7" s="23" t="s">
        <v>66</v>
      </c>
      <c r="Q7" s="21" t="s">
        <v>74</v>
      </c>
      <c r="R7" s="21">
        <v>48</v>
      </c>
      <c r="S7" s="21" t="s">
        <v>39</v>
      </c>
    </row>
    <row r="8" spans="1:19" ht="21.5" customHeight="1" x14ac:dyDescent="0.2">
      <c r="A8" s="4" t="s">
        <v>54</v>
      </c>
      <c r="B8" s="4" t="s">
        <v>21</v>
      </c>
      <c r="C8" s="20"/>
      <c r="D8" s="13"/>
      <c r="E8" s="3"/>
      <c r="F8" s="2" t="s">
        <v>71</v>
      </c>
      <c r="G8" s="2" t="s">
        <v>71</v>
      </c>
      <c r="H8" s="2"/>
      <c r="I8" s="17" t="s">
        <v>73</v>
      </c>
      <c r="J8" s="17" t="s">
        <v>72</v>
      </c>
      <c r="K8" s="2"/>
      <c r="L8" s="2" t="s">
        <v>61</v>
      </c>
      <c r="M8" s="3" t="s">
        <v>34</v>
      </c>
      <c r="N8" s="3" t="s">
        <v>63</v>
      </c>
      <c r="O8" s="5" t="s">
        <v>65</v>
      </c>
      <c r="P8" s="23" t="s">
        <v>69</v>
      </c>
      <c r="Q8" s="5"/>
      <c r="R8" s="3">
        <v>48</v>
      </c>
      <c r="S8" s="3" t="s">
        <v>39</v>
      </c>
    </row>
    <row r="9" spans="1:19" x14ac:dyDescent="0.2">
      <c r="A9" s="4" t="s">
        <v>55</v>
      </c>
      <c r="B9" s="4" t="s">
        <v>21</v>
      </c>
      <c r="C9" s="16"/>
      <c r="D9" s="15"/>
      <c r="E9" s="17"/>
      <c r="F9" s="17">
        <v>42855021.960000001</v>
      </c>
      <c r="G9" s="17">
        <v>45855021.960000001</v>
      </c>
      <c r="H9" s="17">
        <v>42855021.960000001</v>
      </c>
      <c r="I9" s="17"/>
      <c r="J9" s="17"/>
      <c r="K9" s="19">
        <v>3000000</v>
      </c>
      <c r="L9" s="15" t="s">
        <v>60</v>
      </c>
      <c r="M9" s="15" t="s">
        <v>34</v>
      </c>
      <c r="N9" s="18" t="s">
        <v>64</v>
      </c>
      <c r="O9" s="18" t="s">
        <v>66</v>
      </c>
      <c r="P9" s="18" t="s">
        <v>69</v>
      </c>
      <c r="Q9" s="15"/>
      <c r="R9" s="15">
        <v>36</v>
      </c>
      <c r="S9" s="3" t="s">
        <v>18</v>
      </c>
    </row>
    <row r="10" spans="1:19" ht="20" x14ac:dyDescent="0.2">
      <c r="A10" s="4" t="s">
        <v>70</v>
      </c>
      <c r="B10" s="14" t="s">
        <v>21</v>
      </c>
      <c r="C10" s="16"/>
      <c r="D10" s="15"/>
      <c r="E10" s="17"/>
      <c r="F10" s="19">
        <v>299985.01</v>
      </c>
      <c r="G10" s="19">
        <v>320983.96000000002</v>
      </c>
      <c r="H10" s="19">
        <v>299985.01</v>
      </c>
      <c r="I10" s="17"/>
      <c r="J10" s="17"/>
      <c r="K10" s="29">
        <f>G10-F10</f>
        <v>20998.950000000012</v>
      </c>
      <c r="L10" s="15" t="s">
        <v>17</v>
      </c>
      <c r="M10" s="15" t="s">
        <v>34</v>
      </c>
      <c r="N10" s="15" t="s">
        <v>76</v>
      </c>
      <c r="O10" s="18"/>
      <c r="P10" s="18" t="s">
        <v>69</v>
      </c>
      <c r="Q10" s="15"/>
      <c r="R10" s="3" t="s">
        <v>75</v>
      </c>
      <c r="S10" s="3" t="s">
        <v>18</v>
      </c>
    </row>
    <row r="11" spans="1:19" ht="18.5" customHeight="1" x14ac:dyDescent="0.2">
      <c r="A11" s="4" t="s">
        <v>56</v>
      </c>
      <c r="B11" s="4" t="s">
        <v>21</v>
      </c>
      <c r="C11" s="16"/>
      <c r="D11" s="15"/>
      <c r="E11" s="17"/>
      <c r="F11" s="17">
        <v>50000</v>
      </c>
      <c r="G11" s="17">
        <v>53500</v>
      </c>
      <c r="H11" s="17">
        <v>50000</v>
      </c>
      <c r="I11" s="17"/>
      <c r="J11" s="17"/>
      <c r="K11" s="19">
        <v>3500</v>
      </c>
      <c r="L11" s="15" t="s">
        <v>60</v>
      </c>
      <c r="M11" s="15" t="s">
        <v>34</v>
      </c>
      <c r="N11" s="19" t="s">
        <v>77</v>
      </c>
      <c r="O11" s="19"/>
      <c r="P11" s="19" t="s">
        <v>69</v>
      </c>
      <c r="Q11" s="17"/>
      <c r="R11" s="17" t="s">
        <v>68</v>
      </c>
      <c r="S11" s="19" t="s">
        <v>18</v>
      </c>
    </row>
  </sheetData>
  <mergeCells count="1">
    <mergeCell ref="A2:S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CANALINK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2024-06-28T11:45:29Z</dcterms:modified>
</cp:coreProperties>
</file>